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 s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 s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 s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 s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s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C21" i="1"/>
  <c r="C20" i="1"/>
  <c r="C19" i="1"/>
  <c r="C18" i="1"/>
  <c r="C17" i="1"/>
  <c r="C16" i="1"/>
  <c r="C15" i="1"/>
  <c r="C14" i="1"/>
  <c r="O13" i="1"/>
  <c r="N13" i="1"/>
  <c r="N12" i="1" s="1"/>
  <c r="M13" i="1"/>
  <c r="L13" i="1"/>
  <c r="L12" i="1" s="1"/>
  <c r="K13" i="1"/>
  <c r="J13" i="1"/>
  <c r="J12" i="1" s="1"/>
  <c r="I13" i="1"/>
  <c r="H13" i="1"/>
  <c r="H12" i="1" s="1"/>
  <c r="G13" i="1"/>
  <c r="F13" i="1"/>
  <c r="F12" i="1" s="1"/>
  <c r="E13" i="1"/>
  <c r="D13" i="1"/>
  <c r="C13" i="1" s="1"/>
  <c r="O12" i="1"/>
  <c r="M12" i="1"/>
  <c r="K12" i="1"/>
  <c r="I12" i="1"/>
  <c r="G12" i="1"/>
  <c r="E12" i="1"/>
  <c r="D12" i="1" l="1"/>
  <c r="C12" i="1" s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<sst xmlns="http://schemas.openxmlformats.org/spreadsheetml/2006/main" count="71" uniqueCount="69">
  <si>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</si>
  <si>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2015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</si>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</sst>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workbookViewId="0">
      <selection activeCell="B22" sqref="B22"/>
    </sheetView>
  </sheetViews>
  <sheetFormatPr baseColWidth="10" defaultColWidth="5" defaultRowHeight="12.75" x14ac:dyDescent="0.2"/>
  <cols>
    <col min="1" max="1" width="5" style="10"/>
    <col min="2" max="2" width="74.28515625" style="10" bestFit="1" customWidth="1"/>
    <col min="3" max="3" width="17.85546875" style="10" customWidth="1"/>
    <col min="4" max="9" width="18.140625" style="10" bestFit="1" customWidth="1"/>
    <col min="10" max="11" width="17.7109375" style="10" bestFit="1" customWidth="1"/>
    <col min="12" max="12" width="18.140625" style="10" bestFit="1" customWidth="1"/>
    <col min="13" max="13" width="17.7109375" style="10" bestFit="1" customWidth="1"/>
    <col min="14" max="15" width="18.140625" style="10" bestFit="1" customWidth="1"/>
    <col min="16" max="16384" width="5" style="10"/>
  </cols>
  <sheetData>
    <row r="3" spans="1:15" s="3" customForma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2"/>
    <row r="10" spans="1:15" s="4" customFormat="1" x14ac:dyDescent="0.2"/>
    <row r="11" spans="1:15" x14ac:dyDescent="0.2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2">
      <c r="B12" s="13" t="s">
        <v>18</v>
      </c>
      <c r="C12" s="14">
        <f>+D12+E12+F12+G12+H12+I12+J12+K12+L12+M12+N12+O12</f>
        <v>17435963.449999999</v>
      </c>
      <c r="D12" s="14">
        <f t="shared" ref="D12:O12" si="0">+D13+D23+D29+D32+D39+D43+D47+D51+D55+D62</f>
        <v>2012279.69</v>
      </c>
      <c r="E12" s="14">
        <f t="shared" si="0"/>
        <v>1732003.25</v>
      </c>
      <c r="F12" s="14">
        <f t="shared" si="0"/>
        <v>1657003.93</v>
      </c>
      <c r="G12" s="14">
        <f t="shared" si="0"/>
        <v>1345463.25</v>
      </c>
      <c r="H12" s="14">
        <f t="shared" si="0"/>
        <v>1982720.58</v>
      </c>
      <c r="I12" s="14">
        <f t="shared" si="0"/>
        <v>1295463.25</v>
      </c>
      <c r="J12" s="14">
        <f t="shared" si="0"/>
        <v>1263713.25</v>
      </c>
      <c r="K12" s="14">
        <f t="shared" si="0"/>
        <v>1200463.25</v>
      </c>
      <c r="L12" s="14">
        <f t="shared" si="0"/>
        <v>1295463.25</v>
      </c>
      <c r="M12" s="14">
        <f t="shared" si="0"/>
        <v>1200463.25</v>
      </c>
      <c r="N12" s="14">
        <f t="shared" si="0"/>
        <v>1250463.25</v>
      </c>
      <c r="O12" s="15">
        <f t="shared" si="0"/>
        <v>1200463.25</v>
      </c>
    </row>
    <row r="13" spans="1:15" x14ac:dyDescent="0.2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2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2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2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2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2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2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5.5" x14ac:dyDescent="0.2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2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2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2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2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2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2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2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2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5.5" x14ac:dyDescent="0.2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2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2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2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2">
      <c r="B35" s="19" t="s">
        <v>40</v>
      </c>
      <c r="C35" s="20">
        <f t="shared" si="1"/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2:15" x14ac:dyDescent="0.2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5.5" x14ac:dyDescent="0.2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2">
      <c r="B39" s="16" t="s">
        <v>43</v>
      </c>
      <c r="C39" s="14">
        <f t="shared" si="1"/>
        <v>599375</v>
      </c>
      <c r="D39" s="17">
        <f t="shared" ref="D39:O39" si="6">SUM(D40:D42)</f>
        <v>69995</v>
      </c>
      <c r="E39" s="17">
        <f t="shared" si="6"/>
        <v>60860</v>
      </c>
      <c r="F39" s="17">
        <f t="shared" si="6"/>
        <v>10860</v>
      </c>
      <c r="G39" s="17">
        <f t="shared" si="6"/>
        <v>60860</v>
      </c>
      <c r="H39" s="17">
        <f t="shared" si="6"/>
        <v>62530</v>
      </c>
      <c r="I39" s="17">
        <f t="shared" si="6"/>
        <v>60860</v>
      </c>
      <c r="J39" s="17">
        <f t="shared" si="6"/>
        <v>74110</v>
      </c>
      <c r="K39" s="17">
        <f t="shared" si="6"/>
        <v>10860</v>
      </c>
      <c r="L39" s="17">
        <f t="shared" si="6"/>
        <v>105860</v>
      </c>
      <c r="M39" s="17">
        <f t="shared" si="6"/>
        <v>10860</v>
      </c>
      <c r="N39" s="17">
        <f t="shared" si="6"/>
        <v>60860</v>
      </c>
      <c r="O39" s="18">
        <f t="shared" si="6"/>
        <v>10860</v>
      </c>
    </row>
    <row r="40" spans="2:15" x14ac:dyDescent="0.2">
      <c r="B40" s="19" t="s">
        <v>44</v>
      </c>
      <c r="C40" s="20">
        <f t="shared" si="1"/>
        <v>599375</v>
      </c>
      <c r="D40" s="21">
        <v>69995</v>
      </c>
      <c r="E40" s="21">
        <v>60860</v>
      </c>
      <c r="F40" s="21">
        <v>10860</v>
      </c>
      <c r="G40" s="21">
        <v>60860</v>
      </c>
      <c r="H40" s="21">
        <v>62530</v>
      </c>
      <c r="I40" s="21">
        <v>60860</v>
      </c>
      <c r="J40" s="21">
        <v>74110</v>
      </c>
      <c r="K40" s="21">
        <v>10860</v>
      </c>
      <c r="L40" s="21">
        <v>105860</v>
      </c>
      <c r="M40" s="21">
        <v>10860</v>
      </c>
      <c r="N40" s="21">
        <v>60860</v>
      </c>
      <c r="O40" s="22">
        <v>10860</v>
      </c>
    </row>
    <row r="41" spans="2:15" x14ac:dyDescent="0.2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5.5" x14ac:dyDescent="0.2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2">
      <c r="B43" s="16" t="s">
        <v>47</v>
      </c>
      <c r="C43" s="14">
        <f t="shared" si="1"/>
        <v>0</v>
      </c>
      <c r="D43" s="17">
        <f t="shared" ref="D43:O43" si="7">SUM(D44:D46)</f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2">
      <c r="B44" s="19" t="s">
        <v>48</v>
      </c>
      <c r="C44" s="20">
        <f t="shared" si="1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2">
        <v>0</v>
      </c>
    </row>
    <row r="45" spans="2:15" x14ac:dyDescent="0.2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5.5" x14ac:dyDescent="0.2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2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2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2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2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">
      <c r="B51" s="16" t="s">
        <v>55</v>
      </c>
      <c r="C51" s="14">
        <f t="shared" si="1"/>
        <v>0</v>
      </c>
      <c r="D51" s="17">
        <f t="shared" ref="D51:O51" si="9">SUM(D52:D54)</f>
        <v>0</v>
      </c>
      <c r="E51" s="17">
        <f t="shared" si="9"/>
        <v>0</v>
      </c>
      <c r="F51" s="17">
        <f t="shared" si="9"/>
        <v>0</v>
      </c>
      <c r="G51" s="17">
        <f t="shared" si="9"/>
        <v>0</v>
      </c>
      <c r="H51" s="17">
        <f t="shared" si="9"/>
        <v>0</v>
      </c>
      <c r="I51" s="17">
        <f t="shared" si="9"/>
        <v>0</v>
      </c>
      <c r="J51" s="17">
        <f t="shared" si="9"/>
        <v>0</v>
      </c>
      <c r="K51" s="17">
        <f t="shared" si="9"/>
        <v>0</v>
      </c>
      <c r="L51" s="17">
        <f t="shared" si="9"/>
        <v>0</v>
      </c>
      <c r="M51" s="17">
        <f t="shared" si="9"/>
        <v>0</v>
      </c>
      <c r="N51" s="17">
        <f t="shared" si="9"/>
        <v>0</v>
      </c>
      <c r="O51" s="18">
        <f t="shared" si="9"/>
        <v>0</v>
      </c>
    </row>
    <row r="52" spans="2:15" x14ac:dyDescent="0.2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2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2">
      <c r="B54" s="19" t="s">
        <v>58</v>
      </c>
      <c r="C54" s="20">
        <f t="shared" si="1"/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2">
        <v>0</v>
      </c>
    </row>
    <row r="55" spans="2:15" x14ac:dyDescent="0.2">
      <c r="B55" s="16" t="s">
        <v>59</v>
      </c>
      <c r="C55" s="14">
        <f t="shared" si="1"/>
        <v>16836588.449999999</v>
      </c>
      <c r="D55" s="17">
        <f t="shared" ref="D55:O55" si="10">SUM(D56:D61)</f>
        <v>1942284.69</v>
      </c>
      <c r="E55" s="17">
        <f t="shared" si="10"/>
        <v>1671143.25</v>
      </c>
      <c r="F55" s="17">
        <f t="shared" si="10"/>
        <v>1646143.93</v>
      </c>
      <c r="G55" s="17">
        <f t="shared" si="10"/>
        <v>1284603.25</v>
      </c>
      <c r="H55" s="17">
        <f t="shared" si="10"/>
        <v>1920190.58</v>
      </c>
      <c r="I55" s="17">
        <f t="shared" si="10"/>
        <v>1234603.25</v>
      </c>
      <c r="J55" s="17">
        <f t="shared" si="10"/>
        <v>1189603.25</v>
      </c>
      <c r="K55" s="17">
        <f t="shared" si="10"/>
        <v>1189603.25</v>
      </c>
      <c r="L55" s="17">
        <f t="shared" si="10"/>
        <v>1189603.25</v>
      </c>
      <c r="M55" s="17">
        <f t="shared" si="10"/>
        <v>1189603.25</v>
      </c>
      <c r="N55" s="17">
        <f t="shared" si="10"/>
        <v>1189603.25</v>
      </c>
      <c r="O55" s="18">
        <f t="shared" si="10"/>
        <v>1189603.25</v>
      </c>
    </row>
    <row r="56" spans="2:15" x14ac:dyDescent="0.2">
      <c r="B56" s="19" t="s">
        <v>60</v>
      </c>
      <c r="C56" s="20">
        <f t="shared" si="1"/>
        <v>16836588.449999999</v>
      </c>
      <c r="D56" s="21">
        <v>1942284.69</v>
      </c>
      <c r="E56" s="21">
        <v>1671143.25</v>
      </c>
      <c r="F56" s="21">
        <v>1646143.93</v>
      </c>
      <c r="G56" s="21">
        <v>1284603.25</v>
      </c>
      <c r="H56" s="21">
        <v>1920190.58</v>
      </c>
      <c r="I56" s="21">
        <v>1234603.25</v>
      </c>
      <c r="J56" s="21">
        <v>1189603.25</v>
      </c>
      <c r="K56" s="21">
        <v>1189603.25</v>
      </c>
      <c r="L56" s="21">
        <v>1189603.25</v>
      </c>
      <c r="M56" s="21">
        <v>1189603.25</v>
      </c>
      <c r="N56" s="21">
        <v>1189603.25</v>
      </c>
      <c r="O56" s="22">
        <v>1189603.25</v>
      </c>
    </row>
    <row r="57" spans="2:15" x14ac:dyDescent="0.2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2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2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2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2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2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2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2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2">
      <c r="J65" s="21"/>
    </row>
  </sheetData>
  <mergeCells count="5">
    <mergeCell ref="B3:O3"/>
    <mergeCell ref="B4:O4"/>
    <mergeCell ref="B5:O5"/>
    <mergeCell ref="B6:O6"/>
    <mergeCell ref="B8:O8"/>
  </mergeCells>
  <pageMargins left="0.31496062992125984" right="0.5118110236220472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2017-08-22T17:39:17Z</cp:lastPrinted>
  <dcterms:created xsi:type="dcterms:W3CDTF">2017-08-22T17:37:58Z</dcterms:created>
  <dcterms:modified xsi:type="dcterms:W3CDTF">2017-08-22T17:39:51Z</dcterms:modified>
</cp:coreProperties>
</file>